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oject Pricing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<sst xmlns="http://schemas.openxmlformats.org/spreadsheetml/2006/main" count="43" uniqueCount="37">
  <si>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Job Name</t>
  </si>
  <si>
    <t>Date</t>
  </si>
  <si>
    <t xml:space="preserve"> </t>
  </si>
  <si>
    <t>Labor</t>
  </si>
  <si>
    <t>Estimated Hours</t>
  </si>
  <si>
    <t>Material</t>
  </si>
  <si>
    <t>Misc</t>
  </si>
  <si>
    <t>Demo</t>
  </si>
  <si>
    <t>Rigging</t>
  </si>
  <si>
    <t>Wiring / Electric</t>
  </si>
  <si>
    <t>Asbestos</t>
  </si>
  <si>
    <t>TOTAL</t>
  </si>
  <si>
    <t>SUB CONTRACT</t>
  </si>
  <si>
    <t>Subcontractor</t>
  </si>
  <si>
    <t>Permit</t>
  </si>
  <si>
    <t>Warranty</t>
  </si>
  <si>
    <t>JOB SELL PRICE</t>
  </si>
  <si>
    <t>PERMIT</t>
  </si>
  <si>
    <t>Total</t>
  </si>
  <si>
    <t>Lead Installer</t>
  </si>
  <si>
    <t>Apprentice</t>
  </si>
  <si>
    <t>Lead Installer Bonus</t>
  </si>
  <si>
    <t>Junior Tech</t>
  </si>
  <si>
    <t xml:space="preserve">OVERHEAD / LABOR  HR METHOD </t>
  </si>
  <si>
    <t>Tax on materials %</t>
  </si>
  <si>
    <t>Salesperson Comm %</t>
  </si>
  <si>
    <t>Junior Tech Bonus</t>
  </si>
  <si>
    <t>Salesperson Commision</t>
  </si>
  <si>
    <t>Lead Installer Daily Bonus</t>
  </si>
  <si>
    <t>Jr Installer Daily Bonus</t>
  </si>
  <si>
    <t>Concrete</t>
  </si>
  <si>
    <t>Rebar</t>
  </si>
  <si>
    <t>Forms</t>
  </si>
  <si>
    <t>Other</t>
  </si>
  <si>
    <t xml:space="preserve">Labor, with Overhead &amp; Profit per Hour Price </t>
  </si>
  <si>
    <t>Desired Profit on all other Costs %</t>
  </si>
  <si>
    <t>Sample Job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</si>
</sst>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>
        <color indexed="17"/>
      </right>
      <top style="medium">
        <color indexed="17"/>
      </top>
      <bottom style="medium">
        <color indexed="17"/>
      </bottom>
    </border>
    <border>
      <left style="thin"/>
      <right>
        <color indexed="63"/>
      </right>
      <top style="thin"/>
      <bottom style="medium">
        <color indexed="17"/>
      </bottom>
    </border>
    <border>
      <left>
        <color indexed="63"/>
      </left>
      <right style="thin"/>
      <top style="thin"/>
      <bottom style="medium">
        <color indexed="17"/>
      </bottom>
    </border>
    <border>
      <left style="medium">
        <color rgb="FF660066"/>
      </left>
      <right/>
      <top style="medium">
        <color rgb="FF660066"/>
      </top>
      <bottom style="medium">
        <color rgb="FF660066"/>
      </bottom>
    </border>
    <border>
      <left/>
      <right style="medium">
        <color rgb="FF660066"/>
      </right>
      <top style="medium">
        <color rgb="FF660066"/>
      </top>
      <bottom style="medium">
        <color rgb="FF66006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9" fontId="0" fillId="0" borderId="13" xfId="0" applyNumberFormat="1" applyFill="1" applyBorder="1" applyAlignment="1" applyProtection="1">
      <alignment/>
      <protection locked="0"/>
    </xf>
    <xf numFmtId="5" fontId="0" fillId="0" borderId="13" xfId="0" applyNumberFormat="1" applyFill="1" applyBorder="1" applyAlignment="1" applyProtection="1">
      <alignment/>
      <protection locked="0"/>
    </xf>
    <xf numFmtId="0" fontId="0" fillId="0" borderId="14" xfId="0" applyFill="1" applyBorder="1" applyAlignment="1">
      <alignment horizontal="right"/>
    </xf>
    <xf numFmtId="165" fontId="0" fillId="0" borderId="13" xfId="0" applyNumberFormat="1" applyFill="1" applyBorder="1" applyAlignment="1" applyProtection="1">
      <alignment/>
      <protection locked="0"/>
    </xf>
    <xf numFmtId="166" fontId="0" fillId="0" borderId="13" xfId="0" applyNumberFormat="1" applyFill="1" applyBorder="1" applyAlignment="1" applyProtection="1">
      <alignment/>
      <protection locked="0"/>
    </xf>
    <xf numFmtId="0" fontId="4" fillId="0" borderId="15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164" fontId="0" fillId="0" borderId="13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2" fillId="33" borderId="16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164" fontId="0" fillId="0" borderId="13" xfId="0" applyNumberFormat="1" applyFont="1" applyFill="1" applyBorder="1" applyAlignment="1" applyProtection="1">
      <alignment/>
      <protection locked="0"/>
    </xf>
    <xf numFmtId="7" fontId="0" fillId="0" borderId="13" xfId="44" applyNumberFormat="1" applyFont="1" applyFill="1" applyBorder="1" applyAlignment="1" applyProtection="1">
      <alignment horizontal="right"/>
      <protection locked="0"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/>
      <protection locked="0"/>
    </xf>
    <xf numFmtId="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6" fillId="36" borderId="10" xfId="0" applyFont="1" applyFill="1" applyBorder="1" applyAlignment="1">
      <alignment/>
    </xf>
    <xf numFmtId="0" fontId="0" fillId="0" borderId="14" xfId="0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right"/>
    </xf>
    <xf numFmtId="0" fontId="4" fillId="35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 applyProtection="1">
      <alignment horizontal="left"/>
      <protection locked="0"/>
    </xf>
    <xf numFmtId="49" fontId="0" fillId="0" borderId="22" xfId="0" applyNumberFormat="1" applyFont="1" applyBorder="1" applyAlignment="1" applyProtection="1">
      <alignment horizontal="left"/>
      <protection locked="0"/>
    </xf>
    <xf numFmtId="49" fontId="0" fillId="0" borderId="21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2" max="2" width="50.00390625" style="0" customWidth="1"/>
    <col min="3" max="3" width="14.7109375" style="0" customWidth="1"/>
    <col min="4" max="4" width="21.7109375" style="0" customWidth="1"/>
    <col min="5" max="5" width="23.140625" style="0" customWidth="1"/>
    <col min="6" max="6" width="13.57421875" style="0" customWidth="1"/>
    <col min="7" max="7" width="9.7109375" style="0" customWidth="1"/>
  </cols>
  <sheetData>
    <row r="1" ht="13.5" thickBot="1"/>
    <row r="2" spans="2:4" ht="22.5" customHeight="1" thickBot="1">
      <c r="B2" s="8" t="s">
        <v>0</v>
      </c>
      <c r="C2" s="61" t="s">
        <v>36</v>
      </c>
      <c r="D2" s="60"/>
    </row>
    <row r="3" spans="2:4" ht="18.75" customHeight="1" thickBot="1">
      <c r="B3" s="8" t="s">
        <v>1</v>
      </c>
      <c r="C3" s="59"/>
      <c r="D3" s="60"/>
    </row>
    <row r="5" spans="2:5" ht="33.75" customHeight="1" thickBot="1">
      <c r="B5" s="57" t="s">
        <v>5</v>
      </c>
      <c r="C5" s="58"/>
      <c r="D5" s="1" t="s">
        <v>3</v>
      </c>
      <c r="E5" s="30" t="s">
        <v>4</v>
      </c>
    </row>
    <row r="6" spans="2:5" s="3" customFormat="1" ht="13.5" thickBot="1">
      <c r="B6" s="36" t="s">
        <v>30</v>
      </c>
      <c r="C6" s="33">
        <v>1000</v>
      </c>
      <c r="D6" s="28" t="s">
        <v>15</v>
      </c>
      <c r="E6" s="31">
        <v>1</v>
      </c>
    </row>
    <row r="7" spans="2:5" s="3" customFormat="1" ht="13.5" thickBot="1">
      <c r="B7" s="36" t="s">
        <v>31</v>
      </c>
      <c r="C7" s="33">
        <v>250</v>
      </c>
      <c r="D7" s="28" t="s">
        <v>19</v>
      </c>
      <c r="E7" s="31">
        <v>4</v>
      </c>
    </row>
    <row r="8" spans="2:5" s="3" customFormat="1" ht="13.5" thickBot="1">
      <c r="B8" s="36" t="s">
        <v>32</v>
      </c>
      <c r="C8" s="34">
        <v>150</v>
      </c>
      <c r="D8" s="29" t="s">
        <v>22</v>
      </c>
      <c r="E8" s="31">
        <v>4</v>
      </c>
    </row>
    <row r="9" spans="2:5" s="3" customFormat="1" ht="13.5" thickBot="1">
      <c r="B9" s="36" t="s">
        <v>33</v>
      </c>
      <c r="C9" s="35">
        <v>100</v>
      </c>
      <c r="D9" s="29" t="s">
        <v>20</v>
      </c>
      <c r="E9" s="31"/>
    </row>
    <row r="10" spans="2:3" s="3" customFormat="1" ht="13.5" thickBot="1">
      <c r="B10" s="25"/>
      <c r="C10" s="35"/>
    </row>
    <row r="11" spans="2:5" s="3" customFormat="1" ht="13.5" thickBot="1">
      <c r="B11" s="25"/>
      <c r="C11" s="35"/>
      <c r="D11" s="11" t="s">
        <v>11</v>
      </c>
      <c r="E11" s="4">
        <f>SUM(E6:E10)</f>
        <v>9</v>
      </c>
    </row>
    <row r="12" spans="2:5" s="3" customFormat="1" ht="13.5" thickBot="1">
      <c r="B12" s="25"/>
      <c r="C12" s="35"/>
      <c r="D12" s="9"/>
      <c r="E12" s="10"/>
    </row>
    <row r="13" spans="2:5" s="3" customFormat="1" ht="13.5" thickBot="1">
      <c r="B13" s="25"/>
      <c r="C13" s="35"/>
      <c r="D13" s="9"/>
      <c r="E13" s="10"/>
    </row>
    <row r="14" spans="2:5" s="3" customFormat="1" ht="13.5" thickBot="1">
      <c r="B14" s="25"/>
      <c r="C14" s="35"/>
      <c r="D14" s="9"/>
      <c r="E14" s="10"/>
    </row>
    <row r="15" spans="2:5" s="3" customFormat="1" ht="13.5" thickBot="1">
      <c r="B15" s="25"/>
      <c r="C15" s="35"/>
      <c r="D15" s="9"/>
      <c r="E15" s="10"/>
    </row>
    <row r="16" spans="2:5" s="3" customFormat="1" ht="13.5" thickBot="1">
      <c r="B16" s="25"/>
      <c r="C16" s="35"/>
      <c r="D16" s="9"/>
      <c r="E16" s="10"/>
    </row>
    <row r="17" spans="2:5" s="3" customFormat="1" ht="13.5" thickBot="1">
      <c r="B17" s="25"/>
      <c r="C17" s="35"/>
      <c r="D17" s="9"/>
      <c r="E17" s="10"/>
    </row>
    <row r="18" spans="2:3" s="3" customFormat="1" ht="13.5" thickBot="1">
      <c r="B18" s="25"/>
      <c r="C18" s="35"/>
    </row>
    <row r="19" spans="2:3" s="3" customFormat="1" ht="13.5" thickBot="1">
      <c r="B19" s="25"/>
      <c r="C19" s="35"/>
    </row>
    <row r="20" spans="2:3" s="3" customFormat="1" ht="13.5" thickBot="1">
      <c r="B20" s="25"/>
      <c r="C20" s="35" t="s">
        <v>2</v>
      </c>
    </row>
    <row r="21" spans="2:5" s="3" customFormat="1" ht="13.5" thickBot="1">
      <c r="B21" s="25"/>
      <c r="C21" s="35"/>
      <c r="D21" s="27" t="s">
        <v>17</v>
      </c>
      <c r="E21" s="26">
        <v>100</v>
      </c>
    </row>
    <row r="22" spans="2:6" s="3" customFormat="1" ht="13.5" thickBot="1">
      <c r="B22" s="25"/>
      <c r="C22" s="35"/>
      <c r="F22" s="9"/>
    </row>
    <row r="23" spans="2:3" s="3" customFormat="1" ht="13.5" thickBot="1">
      <c r="B23" s="25"/>
      <c r="C23" s="35"/>
    </row>
    <row r="24" spans="2:6" s="3" customFormat="1" ht="13.5" thickBot="1">
      <c r="B24" s="25"/>
      <c r="C24" s="35" t="s">
        <v>2</v>
      </c>
      <c r="D24" s="23" t="s">
        <v>12</v>
      </c>
      <c r="E24" s="24"/>
      <c r="F24" s="9"/>
    </row>
    <row r="25" spans="2:5" s="3" customFormat="1" ht="13.5" thickBot="1">
      <c r="B25" s="25"/>
      <c r="C25" s="35"/>
      <c r="D25" s="32" t="s">
        <v>8</v>
      </c>
      <c r="E25" s="26"/>
    </row>
    <row r="26" spans="2:5" s="3" customFormat="1" ht="13.5" thickBot="1">
      <c r="B26" s="25"/>
      <c r="C26" s="35"/>
      <c r="D26" s="32" t="s">
        <v>7</v>
      </c>
      <c r="E26" s="26"/>
    </row>
    <row r="27" spans="2:5" s="3" customFormat="1" ht="13.5" thickBot="1">
      <c r="B27" s="25"/>
      <c r="C27" s="35"/>
      <c r="D27" s="32" t="s">
        <v>9</v>
      </c>
      <c r="E27" s="26"/>
    </row>
    <row r="28" spans="2:5" s="3" customFormat="1" ht="13.5" thickBot="1">
      <c r="B28" s="25"/>
      <c r="C28" s="35"/>
      <c r="D28" s="32" t="s">
        <v>10</v>
      </c>
      <c r="E28" s="26"/>
    </row>
    <row r="29" spans="2:5" s="3" customFormat="1" ht="13.5" thickBot="1">
      <c r="B29" s="25" t="s">
        <v>2</v>
      </c>
      <c r="C29" s="35"/>
      <c r="D29" s="32" t="s">
        <v>6</v>
      </c>
      <c r="E29" s="26"/>
    </row>
    <row r="30" spans="2:5" s="3" customFormat="1" ht="12.75">
      <c r="B30" s="12" t="s">
        <v>11</v>
      </c>
      <c r="C30" s="13">
        <f>SUM(C6:C29)</f>
        <v>1500</v>
      </c>
      <c r="D30" s="12" t="s">
        <v>11</v>
      </c>
      <c r="E30" s="13">
        <f>SUM(E25:E29)</f>
        <v>0</v>
      </c>
    </row>
    <row r="31" s="3" customFormat="1" ht="12.75"/>
    <row r="32" spans="3:6" s="3" customFormat="1" ht="24.75" customHeight="1">
      <c r="C32" s="54" t="s">
        <v>23</v>
      </c>
      <c r="D32" s="54"/>
      <c r="E32" s="52"/>
      <c r="F32" s="52"/>
    </row>
    <row r="33" spans="2:6" s="3" customFormat="1" ht="12.75">
      <c r="B33" s="4" t="s">
        <v>3</v>
      </c>
      <c r="C33" s="43">
        <f>SUM(E11*C41)</f>
        <v>1359</v>
      </c>
      <c r="D33" s="49"/>
      <c r="E33" s="45"/>
      <c r="F33" s="45"/>
    </row>
    <row r="34" spans="2:6" s="3" customFormat="1" ht="12.75">
      <c r="B34" s="4" t="s">
        <v>5</v>
      </c>
      <c r="C34" s="43">
        <f>SUM((C30*C50)+C30)/(100%-C42)</f>
        <v>2034.375</v>
      </c>
      <c r="D34" s="49"/>
      <c r="E34" s="45"/>
      <c r="F34" s="45"/>
    </row>
    <row r="35" spans="2:6" s="3" customFormat="1" ht="12.75">
      <c r="B35" s="5" t="s">
        <v>13</v>
      </c>
      <c r="C35" s="43">
        <f>SUM(E30/(100%-C42))</f>
        <v>0</v>
      </c>
      <c r="D35" s="49"/>
      <c r="E35" s="45"/>
      <c r="F35" s="45"/>
    </row>
    <row r="36" spans="2:6" s="3" customFormat="1" ht="12.75">
      <c r="B36" s="5" t="s">
        <v>14</v>
      </c>
      <c r="C36" s="43">
        <f>SUM(E21/(100%-C42))</f>
        <v>125</v>
      </c>
      <c r="D36" s="44"/>
      <c r="E36" s="45"/>
      <c r="F36" s="53"/>
    </row>
    <row r="37" spans="2:6" s="3" customFormat="1" ht="12.75">
      <c r="B37" s="5" t="s">
        <v>21</v>
      </c>
      <c r="C37" s="43">
        <f>SUM((E7/8)*C53)</f>
        <v>12.5</v>
      </c>
      <c r="D37" s="50"/>
      <c r="E37" s="45"/>
      <c r="F37" s="51"/>
    </row>
    <row r="38" spans="2:6" ht="12.75">
      <c r="B38" s="5" t="s">
        <v>26</v>
      </c>
      <c r="C38" s="43">
        <f>SUM((E8/8)*C54)</f>
        <v>5</v>
      </c>
      <c r="D38" s="50"/>
      <c r="E38" s="45"/>
      <c r="F38" s="51"/>
    </row>
    <row r="39" spans="2:6" s="2" customFormat="1" ht="15.75">
      <c r="B39" s="6" t="s">
        <v>18</v>
      </c>
      <c r="C39" s="47">
        <f>SUM(C33:C38)</f>
        <v>3535.875</v>
      </c>
      <c r="D39" s="48"/>
      <c r="E39" s="46"/>
      <c r="F39" s="46"/>
    </row>
    <row r="40" spans="3:4" ht="13.5" thickBot="1">
      <c r="C40" s="7"/>
      <c r="D40" s="7"/>
    </row>
    <row r="41" spans="2:7" ht="13.5" thickBot="1">
      <c r="B41" s="40" t="s">
        <v>34</v>
      </c>
      <c r="C41" s="21">
        <v>151</v>
      </c>
      <c r="D41" s="38"/>
      <c r="E41" s="39"/>
      <c r="F41" s="38"/>
      <c r="G41" s="38"/>
    </row>
    <row r="42" spans="2:7" ht="13.5" thickBot="1">
      <c r="B42" s="40" t="s">
        <v>35</v>
      </c>
      <c r="C42" s="18">
        <v>0.2</v>
      </c>
      <c r="D42" s="38"/>
      <c r="E42" s="14"/>
      <c r="F42" s="38"/>
      <c r="G42" s="38"/>
    </row>
    <row r="43" spans="4:8" ht="12.75">
      <c r="D43" s="39"/>
      <c r="E43" s="14"/>
      <c r="F43" s="37"/>
      <c r="G43" s="38"/>
      <c r="H43" s="38"/>
    </row>
    <row r="44" spans="2:6" ht="12.75">
      <c r="B44" s="14"/>
      <c r="C44" s="14"/>
      <c r="D44" s="14"/>
      <c r="E44" s="14"/>
      <c r="F44" s="14"/>
    </row>
    <row r="45" spans="2:6" ht="12.75">
      <c r="B45" s="55" t="s">
        <v>27</v>
      </c>
      <c r="C45" s="56"/>
      <c r="D45" s="15">
        <f>SUM(C39*C52)</f>
        <v>353.58750000000003</v>
      </c>
      <c r="F45" s="14"/>
    </row>
    <row r="46" spans="2:4" ht="12.75">
      <c r="B46" s="14"/>
      <c r="C46" s="14"/>
      <c r="D46" s="14"/>
    </row>
    <row r="47" spans="2:4" ht="16.5" customHeight="1">
      <c r="B47" s="41" t="s">
        <v>16</v>
      </c>
      <c r="C47" s="16"/>
      <c r="D47" s="17">
        <f>SUM(C39+D45)</f>
        <v>3889.4625</v>
      </c>
    </row>
    <row r="48" spans="2:4" ht="12.75">
      <c r="B48" s="14"/>
      <c r="C48" s="14"/>
      <c r="D48" s="14"/>
    </row>
    <row r="49" spans="2:3" ht="13.5" thickBot="1">
      <c r="B49" s="14"/>
      <c r="C49" s="14"/>
    </row>
    <row r="50" spans="2:3" ht="13.5" thickBot="1">
      <c r="B50" s="20" t="s">
        <v>24</v>
      </c>
      <c r="C50" s="22">
        <v>0.085</v>
      </c>
    </row>
    <row r="51" spans="2:3" ht="13.5" thickBot="1">
      <c r="B51" s="14"/>
      <c r="C51" s="14"/>
    </row>
    <row r="52" spans="2:3" ht="13.5" thickBot="1">
      <c r="B52" s="42" t="s">
        <v>25</v>
      </c>
      <c r="C52" s="18">
        <v>0.1</v>
      </c>
    </row>
    <row r="53" spans="2:3" ht="13.5" thickBot="1">
      <c r="B53" s="42" t="s">
        <v>28</v>
      </c>
      <c r="C53" s="19">
        <v>25</v>
      </c>
    </row>
    <row r="54" spans="2:3" ht="13.5" thickBot="1">
      <c r="B54" s="42" t="s">
        <v>29</v>
      </c>
      <c r="C54" s="19">
        <v>10</v>
      </c>
    </row>
  </sheetData>
  <sheetProtection sheet="1" objects="1" scenarios="1"/>
  <protectedRanges>
    <protectedRange sqref="B7:B8" name="Range3"/>
    <protectedRange sqref="F20 C6:C29 E21 E25:E29 E12:E19 E6:E9 C41:C42" name="Range1"/>
    <protectedRange sqref="C2:D3" name="Range2"/>
  </protectedRanges>
  <mergeCells count="20">
    <mergeCell ref="C3:D3"/>
    <mergeCell ref="C2:D2"/>
    <mergeCell ref="B5:C5"/>
    <mergeCell ref="E32:F32"/>
    <mergeCell ref="E33:F33"/>
    <mergeCell ref="E36:F36"/>
    <mergeCell ref="E34:F34"/>
    <mergeCell ref="C32:D32"/>
    <mergeCell ref="C33:D33"/>
    <mergeCell ref="C34:D34"/>
    <mergeCell ref="B45:C45"/>
    <mergeCell ref="C36:D36"/>
    <mergeCell ref="E35:F35"/>
    <mergeCell ref="E39:F39"/>
    <mergeCell ref="C39:D39"/>
    <mergeCell ref="C35:D35"/>
    <mergeCell ref="C38:D38"/>
    <mergeCell ref="E38:F38"/>
    <mergeCell ref="C37:D37"/>
    <mergeCell ref="E37:F37"/>
  </mergeCells>
  <printOptions/>
  <pageMargins left="0.75" right="0.75" top="1" bottom="1" header="0.5" footer="0.5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Andy Stack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bstack</dc:creator>
  <cp:keywords/>
  <dc:description/>
  <cp:lastModifiedBy>Ellen Rohr</cp:lastModifiedBy>
  <cp:lastPrinted>2006-09-15T19:06:04Z</cp:lastPrinted>
  <dcterms:created xsi:type="dcterms:W3CDTF">2006-07-10T18:08:56Z</dcterms:created>
  <dcterms:modified xsi:type="dcterms:W3CDTF">2013-08-16T02:59:20Z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